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vanovam\AppData\Local\Microsoft\Windows\INetCache\Content.Outlook\EDPJN4U8\"/>
    </mc:Choice>
  </mc:AlternateContent>
  <xr:revisionPtr revIDLastSave="0" documentId="8_{5B1EE285-6220-4C31-A12F-ECD40F30A9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52-22-OCN Příloha č. 3c" sheetId="1" r:id="rId1"/>
  </sheets>
  <definedNames>
    <definedName name="_xlnm.Print_Titles" localSheetId="0">'152-22-OCN Příloha č. 3c'!$1:$1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8" i="1"/>
  <c r="O7" i="1"/>
  <c r="O6" i="1"/>
  <c r="O5" i="1"/>
  <c r="O4" i="1"/>
  <c r="O3" i="1"/>
  <c r="O2" i="1"/>
  <c r="A3" i="1"/>
  <c r="A4" i="1" s="1"/>
  <c r="A5" i="1" s="1"/>
  <c r="A6" i="1" s="1"/>
  <c r="A7" i="1" s="1"/>
  <c r="A8" i="1" s="1"/>
  <c r="A9" i="1" s="1"/>
  <c r="O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tc={608CE5D5-932D-4AEB-9856-43A8F1B4C9DA}</author>
  </authors>
  <commentList>
    <comment ref="C7" authorId="0" shapeId="0" xr:uid="{608CE5D5-932D-4AEB-9856-43A8F1B4C9D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Nyní odebíráme 350 g/m2</t>
      </text>
    </comment>
  </commentList>
</comments>
</file>

<file path=xl/sharedStrings.xml><?xml version="1.0" encoding="utf-8"?>
<sst xmlns="http://schemas.openxmlformats.org/spreadsheetml/2006/main" count="96" uniqueCount="59">
  <si>
    <t>pol</t>
  </si>
  <si>
    <t>OOPP</t>
  </si>
  <si>
    <t>popis (minimální požadavky)</t>
  </si>
  <si>
    <t>logo</t>
  </si>
  <si>
    <t>barva</t>
  </si>
  <si>
    <t>jednotka</t>
  </si>
  <si>
    <t>modrá</t>
  </si>
  <si>
    <t>1 ks</t>
  </si>
  <si>
    <t>Cena</t>
  </si>
  <si>
    <t>rozsah velikostí</t>
  </si>
  <si>
    <t>Předpokládaný odběr po dobu 4 let</t>
  </si>
  <si>
    <t>Požadavek na určené množství skladem (ANO/NE)</t>
  </si>
  <si>
    <t>ANO</t>
  </si>
  <si>
    <t>NE</t>
  </si>
  <si>
    <t>400</t>
  </si>
  <si>
    <t>30</t>
  </si>
  <si>
    <t>požadavek normy, prohlášení o shodě, certifikát</t>
  </si>
  <si>
    <t>1200</t>
  </si>
  <si>
    <t>700</t>
  </si>
  <si>
    <t>gramáž</t>
  </si>
  <si>
    <t>Předpokládaná dodací lhůta v týdnech</t>
  </si>
  <si>
    <t>Cena za položku (období trvání smlouvy 4 roky)</t>
  </si>
  <si>
    <t>Cena celkem</t>
  </si>
  <si>
    <t>Vzorek bude součástí nabídky k posouzení</t>
  </si>
  <si>
    <t xml:space="preserve">Polokošile dámská/pánská </t>
  </si>
  <si>
    <t>min. 220 g/m2</t>
  </si>
  <si>
    <t>S - XXXL</t>
  </si>
  <si>
    <t>Triko pánské/dámské pracovní - krátký rukáv</t>
  </si>
  <si>
    <t>min. 160 g/m2</t>
  </si>
  <si>
    <t>1 Ks</t>
  </si>
  <si>
    <t>2800</t>
  </si>
  <si>
    <t>Triko dámské pracovní - dlouhý rukáv</t>
  </si>
  <si>
    <t>min. 180 g/m2</t>
  </si>
  <si>
    <t>EuroOil vel. 4 x 4 cm  - formou potisk</t>
  </si>
  <si>
    <t>Polokošile  dámská/pánská dlouhý rukáv</t>
  </si>
  <si>
    <t>Vesta softshell dámská/pánská</t>
  </si>
  <si>
    <t>min. 350 g/m2</t>
  </si>
  <si>
    <t>S - XXL</t>
  </si>
  <si>
    <t>EuroOil vel. 5 x5 cm  - formou výšivky</t>
  </si>
  <si>
    <t xml:space="preserve">modrá, kombinace se žlutými prvky </t>
  </si>
  <si>
    <t>350</t>
  </si>
  <si>
    <t>Bunda softshel dámská/pánská</t>
  </si>
  <si>
    <t>min. 310 g/m2</t>
  </si>
  <si>
    <t>1ks</t>
  </si>
  <si>
    <t>Mikina Fleece dámská/pánská</t>
  </si>
  <si>
    <t>min. 300 g/m2</t>
  </si>
  <si>
    <t xml:space="preserve">Zimní bunda </t>
  </si>
  <si>
    <t>Vnější voděodolná tkanina, vnitřní polstrovaná podšívka min. 200 g/m2.
Reflexní pruhy minimálně na zádech a rukávech.
Centrální zapínání na dvojitý zip, středová léga se zapínáním na patentky.
Límec podšitý fleecem.
2 boční kapsy na zip. 
Připnutelná kapuce s nastavitelnou šňůrkou, skrytá v nákrčníku. 
Větrání na zádec.
Logo: přední díl, vlevo</t>
  </si>
  <si>
    <t xml:space="preserve">ČSN EN ISO 13688 Ochranné oděvy - obecné požadavky
ČSN EN 14058 Ochranné oděvy - Oděvní součásti na ochranu proti chladnému prostředí - třída tepelného odporu 3 (případně ČSN EN 342 Ochranné oděvy - Soupravy a oděvní součásti pro ochranu proti chladu)
ČSN EN ISO 20471 Oděvy s vysokou viditelností - Zkušební metody a požadavky - třída 1
</t>
  </si>
  <si>
    <t>Polokošile s límcem a krátkými rukávy opatřenými pruhem.
Materiál 100% bavlna. Dvojité prošívání na ramenou a rukávech
Loga: 
Levý rukáv:   ČEPRO bílé  - formou  potisku velikost 10 cm.
Přední díl:   EuroOil vel. 4 x 4 cm - formou výšivky.
Barevné provedení: modrá polokošile - vrchní materiál modrý , pruhy - žlutý (pruh umístit na límec a lem rukávu)
Reflexní prvky umístěné na zadní straně na rukávech</t>
  </si>
  <si>
    <t>Materiál 100% bavlna, úplet jednolíc.
Logo EO na prsou.
Logo ČEPRO potisk na levém rukávu  
Barevné provedení: modré triko se žlutým pruhem u průkrčníku
Reflexní prvky umístěné na zadní straně na rukávech</t>
  </si>
  <si>
    <t>Materiál minimálně 95% bavlna, úplet jednolíc, kulatý průkrčník, zpevněný ramenní šev, dámský střih.
Logo EO na prsou  Barevné provedení: modré triko se žlutým pruhem u průkrčníku
Reflexní prvky umístěné na zadní straně na rukávech</t>
  </si>
  <si>
    <t>Polokošile s límcem a dlouhými rukávy opatřenými pruhem.
Materiál 100% bavlna, dvojité prošívání na ramenou a rukávech, dámský střih.
Loga: Levý rukáv:   ČEPRO bílé  - formou  potisku velikost 10 cm. Přední díl:   EuroOil vel. 4 x 4 cm  - formou výšivky
Barevné provedení:  modrá polokošile - vrchní materiál modrý , pruhy - žlutý
Reflexní prvky umístěné na zadní straně na rukávech</t>
  </si>
  <si>
    <t>Kontrastní zipy, vícevrstvý softshellový materiál, větruodolný. Dámský/pánský střih.
Zapínání předním zipem, 2 boční kapsy na zip.
WIP:10 000mm, CP 5000 g/m2/24 hod; Logo: ČEPRO - přední díl, vlevo
Reflexní prvky umístěné na zadní straně na rukávech</t>
  </si>
  <si>
    <t>Kontrastní zipy, zapínání předním zipem, 2 boční kapsy na zip, vysoký límec. Dámský/pánský střih.
Lehký vícevrstvý softshellový materiál, nastavitelná šířka rukávů, materiál: vrchní strana 75D polyester/TPU, vnitřní strana tricot 230g/m², vodní sloupec: 8000mm, prodyšnost: min 800g/m²/24h.; Logo: ČEPRO - přední díl vlevo
Reflexní prvky umístěné na zadní straně na rukávech</t>
  </si>
  <si>
    <t>Propínací z kvalitního fleecového úpletu, kontrastní zipy, stahování ve spodní části, zesílená část ramen a loktů, nastavitelná šířka rukávů. Dámský/pánský střih.
Zesílené prošívání na ramenou a rukávech. 
Dvouvrstvý vysoký límec s výztuhou límce.
2 přední kapsy na zip.
Stahovací šňůrka v pase se zarážkami.
Materiál: polyester fleece 300g/m², zesílení 300D Oxford; Logo: ČEPRO - přední díl vlevo
Reflexní prvky umístěné na zadní straně na rukávech</t>
  </si>
  <si>
    <t>Přední díl EuroOil vel. 4 x 4 cm  - formou výšivky; Lem rukávu:  Levý rukáv: Čepro bílé  - formou  potisku velikost 10 cm</t>
  </si>
  <si>
    <t>EuroOil vel. 4 x 4 cm  - formou potisku, Levý rukáv: ČEPRO 10 cm - formou potisku</t>
  </si>
  <si>
    <t>EuroOil vel. 4 x 4 cm  - formou výšivky, Levý rukáv: ČEPRO 10 cm - formou potisku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</si>
</sst>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49" fontId="3" fillId="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justify" vertical="top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2" xfId="0" applyFont="1" applyFill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justify" vertical="top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49" fontId="2" fillId="0" borderId="3" xfId="0" applyNumberFormat="1" applyFont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2" fillId="0" borderId="4" xfId="0" applyFont="1" applyFill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justify" vertical="top" wrapText="1"/>
    </xf>
    <xf numFmtId="0" fontId="2" fillId="0" borderId="5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4" fontId="2" fillId="0" borderId="13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wrapText="1"/>
    </xf>
    <xf numFmtId="4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" fontId="2" fillId="0" borderId="12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right" vertical="center"/>
    </xf>
    <xf numFmtId="4" fontId="0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vertical="center"/>
      <protection locked="0"/>
    </xf>
    <xf numFmtId="4" fontId="2" fillId="3" borderId="3" xfId="0" applyNumberFormat="1" applyFont="1" applyFill="1" applyBorder="1" applyAlignment="1" applyProtection="1">
      <alignment vertical="center"/>
      <protection locked="0"/>
    </xf>
    <xf numFmtId="4" fontId="2" fillId="3" borderId="5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likán Martin" id="{C06A7135-C1A2-4D9C-AF56-ECA651F2E509}" userId="S::Martin.Pelikan@ceproas.cz::99e8f13c-4c93-404a-9d0c-70a060560700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7" dT="2022-02-15T10:43:56.58" personId="{C06A7135-C1A2-4D9C-AF56-ECA651F2E509}" id="{608CE5D5-932D-4AEB-9856-43A8F1B4C9DA}">
    <text>Nyní odebíráme 350 g/m2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"/>
  <sheetViews>
    <sheetView showGridLines="0" tabSelected="1" zoomScaleNormal="100" workbookViewId="0">
      <pane ySplit="1" topLeftCell="A2" activePane="bottomLeft" state="frozen"/>
      <selection pane="bottomLeft" activeCell="G4" sqref="G4"/>
    </sheetView>
  </sheetViews>
  <sheetFormatPr defaultColWidth="9.140625" defaultRowHeight="12.75" x14ac:dyDescent="0.2"/>
  <cols>
    <col min="1" max="1" width="6.42578125" style="52" customWidth="1"/>
    <col min="2" max="2" width="31.28515625" style="17" customWidth="1"/>
    <col min="3" max="3" width="9" style="43" customWidth="1"/>
    <col min="4" max="4" width="15.85546875" style="44" customWidth="1"/>
    <col min="5" max="5" width="46.5703125" style="45" customWidth="1"/>
    <col min="6" max="6" width="52.140625" style="45" customWidth="1"/>
    <col min="7" max="7" width="15.5703125" style="46" customWidth="1"/>
    <col min="8" max="8" width="8.7109375" style="47" customWidth="1"/>
    <col min="9" max="9" width="10.140625" style="47" customWidth="1"/>
    <col min="10" max="10" width="14.5703125" style="53" bestFit="1" customWidth="1"/>
    <col min="11" max="11" width="10.7109375" style="49" bestFit="1" customWidth="1"/>
    <col min="12" max="12" width="9.140625" style="17"/>
    <col min="13" max="13" width="16.7109375" style="50" customWidth="1"/>
    <col min="14" max="14" width="9.140625" style="17"/>
    <col min="15" max="15" width="22.7109375" style="54" customWidth="1"/>
    <col min="16" max="16384" width="9.140625" style="17"/>
  </cols>
  <sheetData>
    <row r="1" spans="1:15" s="6" customFormat="1" ht="67.5" x14ac:dyDescent="0.2">
      <c r="A1" s="1" t="s">
        <v>0</v>
      </c>
      <c r="B1" s="2" t="s">
        <v>1</v>
      </c>
      <c r="C1" s="2" t="s">
        <v>19</v>
      </c>
      <c r="D1" s="3" t="s">
        <v>9</v>
      </c>
      <c r="E1" s="2" t="s">
        <v>2</v>
      </c>
      <c r="F1" s="2" t="s">
        <v>16</v>
      </c>
      <c r="G1" s="2" t="s">
        <v>3</v>
      </c>
      <c r="H1" s="2" t="s">
        <v>4</v>
      </c>
      <c r="I1" s="2" t="s">
        <v>5</v>
      </c>
      <c r="J1" s="4" t="s">
        <v>8</v>
      </c>
      <c r="K1" s="3" t="s">
        <v>10</v>
      </c>
      <c r="L1" s="3" t="s">
        <v>11</v>
      </c>
      <c r="M1" s="2" t="s">
        <v>23</v>
      </c>
      <c r="N1" s="2" t="s">
        <v>20</v>
      </c>
      <c r="O1" s="5" t="s">
        <v>21</v>
      </c>
    </row>
    <row r="2" spans="1:15" ht="90" x14ac:dyDescent="0.2">
      <c r="A2" s="7">
        <v>1</v>
      </c>
      <c r="B2" s="8" t="s">
        <v>24</v>
      </c>
      <c r="C2" s="8" t="s">
        <v>25</v>
      </c>
      <c r="D2" s="9" t="s">
        <v>26</v>
      </c>
      <c r="E2" s="10" t="s">
        <v>49</v>
      </c>
      <c r="F2" s="11"/>
      <c r="G2" s="12" t="s">
        <v>56</v>
      </c>
      <c r="H2" s="13" t="s">
        <v>6</v>
      </c>
      <c r="I2" s="13" t="s">
        <v>7</v>
      </c>
      <c r="J2" s="55"/>
      <c r="K2" s="9" t="s">
        <v>14</v>
      </c>
      <c r="L2" s="13" t="s">
        <v>12</v>
      </c>
      <c r="M2" s="14" t="s">
        <v>12</v>
      </c>
      <c r="N2" s="15">
        <v>1</v>
      </c>
      <c r="O2" s="16">
        <f>K2*J2</f>
        <v>0</v>
      </c>
    </row>
    <row r="3" spans="1:15" ht="56.25" x14ac:dyDescent="0.2">
      <c r="A3" s="18">
        <f>A2+1</f>
        <v>2</v>
      </c>
      <c r="B3" s="19" t="s">
        <v>27</v>
      </c>
      <c r="C3" s="19" t="s">
        <v>28</v>
      </c>
      <c r="D3" s="20" t="s">
        <v>26</v>
      </c>
      <c r="E3" s="19" t="s">
        <v>50</v>
      </c>
      <c r="F3" s="21"/>
      <c r="G3" s="22" t="s">
        <v>57</v>
      </c>
      <c r="H3" s="22" t="s">
        <v>6</v>
      </c>
      <c r="I3" s="22" t="s">
        <v>29</v>
      </c>
      <c r="J3" s="56"/>
      <c r="K3" s="20" t="s">
        <v>30</v>
      </c>
      <c r="L3" s="22" t="s">
        <v>12</v>
      </c>
      <c r="M3" s="23" t="s">
        <v>12</v>
      </c>
      <c r="N3" s="24">
        <v>1</v>
      </c>
      <c r="O3" s="25">
        <f t="shared" ref="O3:O9" si="0">K3*J3</f>
        <v>0</v>
      </c>
    </row>
    <row r="4" spans="1:15" s="29" customFormat="1" ht="56.25" x14ac:dyDescent="0.2">
      <c r="A4" s="18">
        <f t="shared" ref="A4:A9" si="1">A3+1</f>
        <v>3</v>
      </c>
      <c r="B4" s="26" t="s">
        <v>31</v>
      </c>
      <c r="C4" s="19" t="s">
        <v>32</v>
      </c>
      <c r="D4" s="27" t="s">
        <v>26</v>
      </c>
      <c r="E4" s="26" t="s">
        <v>51</v>
      </c>
      <c r="F4" s="21"/>
      <c r="G4" s="28" t="s">
        <v>33</v>
      </c>
      <c r="H4" s="28" t="s">
        <v>6</v>
      </c>
      <c r="I4" s="28" t="s">
        <v>7</v>
      </c>
      <c r="J4" s="56"/>
      <c r="K4" s="20" t="s">
        <v>17</v>
      </c>
      <c r="L4" s="22" t="s">
        <v>12</v>
      </c>
      <c r="M4" s="23" t="s">
        <v>12</v>
      </c>
      <c r="N4" s="24">
        <v>1</v>
      </c>
      <c r="O4" s="25">
        <f t="shared" si="0"/>
        <v>0</v>
      </c>
    </row>
    <row r="5" spans="1:15" ht="90" x14ac:dyDescent="0.2">
      <c r="A5" s="18">
        <f t="shared" si="1"/>
        <v>4</v>
      </c>
      <c r="B5" s="19" t="s">
        <v>34</v>
      </c>
      <c r="C5" s="19" t="s">
        <v>25</v>
      </c>
      <c r="D5" s="20" t="s">
        <v>26</v>
      </c>
      <c r="E5" s="30" t="s">
        <v>52</v>
      </c>
      <c r="F5" s="21"/>
      <c r="G5" s="22" t="s">
        <v>58</v>
      </c>
      <c r="H5" s="22" t="s">
        <v>6</v>
      </c>
      <c r="I5" s="22" t="s">
        <v>7</v>
      </c>
      <c r="J5" s="56"/>
      <c r="K5" s="20" t="s">
        <v>14</v>
      </c>
      <c r="L5" s="22" t="s">
        <v>12</v>
      </c>
      <c r="M5" s="23" t="s">
        <v>12</v>
      </c>
      <c r="N5" s="24">
        <v>1</v>
      </c>
      <c r="O5" s="25">
        <f t="shared" si="0"/>
        <v>0</v>
      </c>
    </row>
    <row r="6" spans="1:15" s="29" customFormat="1" ht="67.5" x14ac:dyDescent="0.2">
      <c r="A6" s="18">
        <f t="shared" si="1"/>
        <v>5</v>
      </c>
      <c r="B6" s="19" t="s">
        <v>35</v>
      </c>
      <c r="C6" s="19" t="s">
        <v>36</v>
      </c>
      <c r="D6" s="20" t="s">
        <v>37</v>
      </c>
      <c r="E6" s="19" t="s">
        <v>53</v>
      </c>
      <c r="F6" s="21"/>
      <c r="G6" s="22" t="s">
        <v>38</v>
      </c>
      <c r="H6" s="22" t="s">
        <v>39</v>
      </c>
      <c r="I6" s="22" t="s">
        <v>7</v>
      </c>
      <c r="J6" s="56"/>
      <c r="K6" s="20" t="s">
        <v>40</v>
      </c>
      <c r="L6" s="22" t="s">
        <v>13</v>
      </c>
      <c r="M6" s="23" t="s">
        <v>12</v>
      </c>
      <c r="N6" s="24">
        <v>3</v>
      </c>
      <c r="O6" s="25">
        <f t="shared" si="0"/>
        <v>0</v>
      </c>
    </row>
    <row r="7" spans="1:15" s="29" customFormat="1" ht="78.75" x14ac:dyDescent="0.2">
      <c r="A7" s="18">
        <f t="shared" si="1"/>
        <v>6</v>
      </c>
      <c r="B7" s="26" t="s">
        <v>41</v>
      </c>
      <c r="C7" s="26" t="s">
        <v>42</v>
      </c>
      <c r="D7" s="27" t="s">
        <v>37</v>
      </c>
      <c r="E7" s="31" t="s">
        <v>54</v>
      </c>
      <c r="F7" s="21"/>
      <c r="G7" s="28" t="s">
        <v>38</v>
      </c>
      <c r="H7" s="28" t="s">
        <v>39</v>
      </c>
      <c r="I7" s="28" t="s">
        <v>43</v>
      </c>
      <c r="J7" s="56"/>
      <c r="K7" s="20" t="s">
        <v>15</v>
      </c>
      <c r="L7" s="22" t="s">
        <v>13</v>
      </c>
      <c r="M7" s="23" t="s">
        <v>12</v>
      </c>
      <c r="N7" s="24">
        <v>3</v>
      </c>
      <c r="O7" s="25">
        <f t="shared" si="0"/>
        <v>0</v>
      </c>
    </row>
    <row r="8" spans="1:15" s="29" customFormat="1" ht="112.5" x14ac:dyDescent="0.2">
      <c r="A8" s="18">
        <f t="shared" si="1"/>
        <v>7</v>
      </c>
      <c r="B8" s="26" t="s">
        <v>44</v>
      </c>
      <c r="C8" s="26" t="s">
        <v>45</v>
      </c>
      <c r="D8" s="27" t="s">
        <v>37</v>
      </c>
      <c r="E8" s="31" t="s">
        <v>55</v>
      </c>
      <c r="F8" s="21"/>
      <c r="G8" s="28" t="s">
        <v>38</v>
      </c>
      <c r="H8" s="28" t="s">
        <v>39</v>
      </c>
      <c r="I8" s="28" t="s">
        <v>43</v>
      </c>
      <c r="J8" s="56"/>
      <c r="K8" s="20" t="s">
        <v>18</v>
      </c>
      <c r="L8" s="22" t="s">
        <v>12</v>
      </c>
      <c r="M8" s="23" t="s">
        <v>12</v>
      </c>
      <c r="N8" s="24">
        <v>3</v>
      </c>
      <c r="O8" s="25">
        <f t="shared" si="0"/>
        <v>0</v>
      </c>
    </row>
    <row r="9" spans="1:15" ht="112.5" x14ac:dyDescent="0.2">
      <c r="A9" s="32">
        <f t="shared" si="1"/>
        <v>8</v>
      </c>
      <c r="B9" s="33" t="s">
        <v>46</v>
      </c>
      <c r="C9" s="34"/>
      <c r="D9" s="35" t="s">
        <v>37</v>
      </c>
      <c r="E9" s="36" t="s">
        <v>47</v>
      </c>
      <c r="F9" s="37" t="s">
        <v>48</v>
      </c>
      <c r="G9" s="38" t="s">
        <v>33</v>
      </c>
      <c r="H9" s="38" t="s">
        <v>39</v>
      </c>
      <c r="I9" s="38" t="s">
        <v>7</v>
      </c>
      <c r="J9" s="57"/>
      <c r="K9" s="39" t="s">
        <v>15</v>
      </c>
      <c r="L9" s="38" t="s">
        <v>13</v>
      </c>
      <c r="M9" s="34" t="s">
        <v>12</v>
      </c>
      <c r="N9" s="40">
        <v>3</v>
      </c>
      <c r="O9" s="41">
        <f t="shared" si="0"/>
        <v>0</v>
      </c>
    </row>
    <row r="10" spans="1:15" ht="11.25" x14ac:dyDescent="0.2">
      <c r="A10" s="42" t="s">
        <v>22</v>
      </c>
      <c r="J10" s="48"/>
      <c r="O10" s="51">
        <f>SUM(O2:O9)</f>
        <v>0</v>
      </c>
    </row>
  </sheetData>
  <sheetProtection selectLockedCells="1"/>
  <printOptions horizontalCentered="1"/>
  <pageMargins left="0.98425196850393704" right="0.98425196850393704" top="0.98425196850393704" bottom="0.98425196850393704" header="0.51181102362204722" footer="0.51181102362204722"/>
  <pageSetup paperSize="8" scale="45" firstPageNumber="0" fitToHeight="4" orientation="portrait" horizontalDpi="300" verticalDpi="300" r:id="rId1"/>
  <headerFooter alignWithMargins="0">
    <oddHeader>&amp;R&amp;8strana &amp;P z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152-22-OCN Příloha č. 3c</vt:lpstr>
      <vt:lpstr>'152-22-OCN Příloha č. 3c'!Názvy_tisku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Klvaňová Martina</cp:lastModifiedBy>
  <cp:lastPrinted>2022-05-12T11:34:32Z</cp:lastPrinted>
  <dcterms:created xsi:type="dcterms:W3CDTF">2016-06-20T07:29:15Z</dcterms:created>
  <dcterms:modified xsi:type="dcterms:W3CDTF">2022-07-11T11:09:12Z</dcterms:modified>
</cp:coreProperties>
</file>